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84" windowWidth="10260" windowHeight="6816"/>
  </bookViews>
  <sheets>
    <sheet name="Struktur Fläche" sheetId="2" r:id="rId1"/>
  </sheets>
  <calcPr calcId="145621" iterate="1" iterateCount="1" calcOnSave="0"/>
</workbook>
</file>

<file path=xl/calcChain.xml><?xml version="1.0" encoding="utf-8"?>
<calcChain xmlns="http://schemas.openxmlformats.org/spreadsheetml/2006/main">
  <c r="F13" i="2" l="1"/>
  <c r="D13" i="2"/>
  <c r="B13" i="2"/>
  <c r="H12" i="2"/>
  <c r="G12" i="2"/>
  <c r="H11" i="2"/>
  <c r="G11" i="2"/>
  <c r="H10" i="2"/>
  <c r="G10" i="2"/>
  <c r="H9" i="2"/>
  <c r="G9" i="2"/>
  <c r="F7" i="2"/>
  <c r="D7" i="2"/>
  <c r="B7" i="2"/>
  <c r="H6" i="2"/>
  <c r="G6" i="2"/>
  <c r="H5" i="2"/>
  <c r="G5" i="2"/>
  <c r="H4" i="2"/>
  <c r="G4" i="2"/>
  <c r="H3" i="2"/>
  <c r="G3" i="2"/>
  <c r="H2" i="2"/>
  <c r="G2" i="2"/>
  <c r="G13" i="2" l="1"/>
  <c r="G7" i="2"/>
  <c r="F15" i="2"/>
  <c r="H13" i="2"/>
  <c r="D15" i="2"/>
  <c r="H7" i="2"/>
  <c r="B15" i="2"/>
  <c r="C6" i="2" l="1"/>
  <c r="C5" i="2"/>
  <c r="C3" i="2"/>
  <c r="C12" i="2"/>
  <c r="C11" i="2"/>
  <c r="C10" i="2"/>
  <c r="C9" i="2"/>
  <c r="C4" i="2"/>
  <c r="C2" i="2"/>
  <c r="C13" i="2"/>
  <c r="E6" i="2"/>
  <c r="E5" i="2"/>
  <c r="E2" i="2"/>
  <c r="E12" i="2"/>
  <c r="E11" i="2"/>
  <c r="E10" i="2"/>
  <c r="E9" i="2"/>
  <c r="E7" i="2"/>
  <c r="E4" i="2"/>
  <c r="E3" i="2"/>
  <c r="H15" i="2"/>
  <c r="C7" i="2"/>
  <c r="C15" i="2" s="1"/>
  <c r="E13" i="2"/>
  <c r="G15" i="2"/>
  <c r="E15" i="2" l="1"/>
</calcChain>
</file>

<file path=xl/sharedStrings.xml><?xml version="1.0" encoding="utf-8"?>
<sst xmlns="http://schemas.openxmlformats.org/spreadsheetml/2006/main" count="19" uniqueCount="19">
  <si>
    <t>Anteil pro Gemeinde</t>
  </si>
  <si>
    <t>LNF (ha)</t>
  </si>
  <si>
    <t>Amel</t>
  </si>
  <si>
    <t>Büllingen</t>
  </si>
  <si>
    <t>Burg Reuland</t>
  </si>
  <si>
    <t>Bütgenbach</t>
  </si>
  <si>
    <t>St. Vith</t>
  </si>
  <si>
    <t>Eupen</t>
  </si>
  <si>
    <t>Kelmis</t>
  </si>
  <si>
    <t>Lontzen</t>
  </si>
  <si>
    <t>Raeren</t>
  </si>
  <si>
    <t>DG-Südgemeinden</t>
  </si>
  <si>
    <t>DG-Nordgemeinden</t>
  </si>
  <si>
    <t>DG insgesamt</t>
  </si>
  <si>
    <t>Anz. LW Betriebe</t>
  </si>
  <si>
    <t>Mais (ha)</t>
  </si>
  <si>
    <t>% Mais an der LNF</t>
  </si>
  <si>
    <t>Anteil pro Gemeinde (%)</t>
  </si>
  <si>
    <t>Mittlere Betriebs-größe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</si>
</sst>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" sqref="H1"/>
    </sheetView>
  </sheetViews>
  <sheetFormatPr defaultColWidth="8.77734375" defaultRowHeight="15.6" x14ac:dyDescent="0.3"/>
  <cols>
    <col min="1" max="1" width="25.77734375" style="19" customWidth="1"/>
    <col min="2" max="2" width="11.6640625" style="14" customWidth="1"/>
    <col min="3" max="3" width="11.6640625" style="14" hidden="1" customWidth="1"/>
    <col min="4" max="4" width="11.6640625" style="14" customWidth="1"/>
    <col min="5" max="5" width="11.6640625" style="14" hidden="1" customWidth="1"/>
    <col min="6" max="7" width="11.6640625" style="14" customWidth="1"/>
    <col min="8" max="8" width="24" style="14" customWidth="1"/>
    <col min="9" max="9" width="8.88671875" customWidth="1"/>
    <col min="10" max="16384" width="8.77734375" style="14"/>
  </cols>
  <sheetData>
    <row r="1" spans="1:8" s="12" customFormat="1" ht="67.05" customHeight="1" x14ac:dyDescent="0.25">
      <c r="A1" s="15"/>
      <c r="B1" s="21" t="s">
        <v>14</v>
      </c>
      <c r="C1" s="21" t="s">
        <v>0</v>
      </c>
      <c r="D1" s="22" t="s">
        <v>1</v>
      </c>
      <c r="E1" s="21" t="s">
        <v>17</v>
      </c>
      <c r="F1" s="22" t="s">
        <v>15</v>
      </c>
      <c r="G1" s="21" t="s">
        <v>16</v>
      </c>
      <c r="H1" s="20" t="s">
        <v>18</v>
      </c>
    </row>
    <row r="2" spans="1:8" s="10" customFormat="1" ht="22.95" customHeight="1" x14ac:dyDescent="0.35">
      <c r="A2" s="1" t="s">
        <v>2</v>
      </c>
      <c r="B2" s="7">
        <v>115</v>
      </c>
      <c r="C2" s="4">
        <f>B2*100/B15</f>
        <v>17.96875</v>
      </c>
      <c r="D2" s="7">
        <v>5368</v>
      </c>
      <c r="E2" s="4">
        <f>D2*100/D15</f>
        <v>17.76733920855904</v>
      </c>
      <c r="F2" s="7">
        <v>133.19999999999999</v>
      </c>
      <c r="G2" s="4">
        <f>F2*100/D2</f>
        <v>2.4813710879284647</v>
      </c>
      <c r="H2" s="8">
        <f t="shared" ref="H2:H7" si="0">D2/B2</f>
        <v>46.678260869565214</v>
      </c>
    </row>
    <row r="3" spans="1:8" s="10" customFormat="1" ht="22.95" customHeight="1" x14ac:dyDescent="0.3">
      <c r="A3" s="1" t="s">
        <v>3</v>
      </c>
      <c r="B3" s="7">
        <v>119</v>
      </c>
      <c r="C3" s="4">
        <f>B3*100/B15</f>
        <v>18.59375</v>
      </c>
      <c r="D3" s="7">
        <v>5243</v>
      </c>
      <c r="E3" s="4">
        <f>D3*100/D15</f>
        <v>17.353606458732312</v>
      </c>
      <c r="F3" s="7">
        <v>0</v>
      </c>
      <c r="G3" s="4">
        <f t="shared" ref="G3:G7" si="1">F3*100/D3</f>
        <v>0</v>
      </c>
      <c r="H3" s="8">
        <f t="shared" si="0"/>
        <v>44.058823529411768</v>
      </c>
    </row>
    <row r="4" spans="1:8" s="10" customFormat="1" ht="22.95" customHeight="1" x14ac:dyDescent="0.35">
      <c r="A4" s="1" t="s">
        <v>4</v>
      </c>
      <c r="B4" s="7">
        <v>101</v>
      </c>
      <c r="C4" s="4">
        <f>B4*100/B15</f>
        <v>15.78125</v>
      </c>
      <c r="D4" s="7">
        <v>5121</v>
      </c>
      <c r="E4" s="4">
        <f>D4*100/D15</f>
        <v>16.949803294901425</v>
      </c>
      <c r="F4" s="7">
        <v>254.4</v>
      </c>
      <c r="G4" s="4">
        <f>F4*100/D4</f>
        <v>4.9677797305213822</v>
      </c>
      <c r="H4" s="8">
        <f t="shared" si="0"/>
        <v>50.702970297029701</v>
      </c>
    </row>
    <row r="5" spans="1:8" s="10" customFormat="1" ht="22.95" customHeight="1" x14ac:dyDescent="0.3">
      <c r="A5" s="1" t="s">
        <v>5</v>
      </c>
      <c r="B5" s="7">
        <v>49</v>
      </c>
      <c r="C5" s="4">
        <f>B5*100/B15</f>
        <v>7.65625</v>
      </c>
      <c r="D5" s="7">
        <v>2502</v>
      </c>
      <c r="E5" s="4">
        <f>D5*100/D15</f>
        <v>8.2812747205318029</v>
      </c>
      <c r="F5" s="7">
        <v>0</v>
      </c>
      <c r="G5" s="4">
        <f>F5*100/D5</f>
        <v>0</v>
      </c>
      <c r="H5" s="8">
        <f t="shared" si="0"/>
        <v>51.061224489795919</v>
      </c>
    </row>
    <row r="6" spans="1:8" s="10" customFormat="1" ht="22.95" customHeight="1" x14ac:dyDescent="0.35">
      <c r="A6" s="1" t="s">
        <v>6</v>
      </c>
      <c r="B6" s="7">
        <v>129</v>
      </c>
      <c r="C6" s="4">
        <f>B6*100/B15</f>
        <v>20.15625</v>
      </c>
      <c r="D6" s="7">
        <v>5590</v>
      </c>
      <c r="E6" s="4">
        <f>D6*100/D15</f>
        <v>18.502128572251308</v>
      </c>
      <c r="F6" s="7">
        <v>152.19999999999999</v>
      </c>
      <c r="G6" s="4">
        <f t="shared" si="1"/>
        <v>2.7227191413237923</v>
      </c>
      <c r="H6" s="8">
        <f t="shared" si="0"/>
        <v>43.333333333333336</v>
      </c>
    </row>
    <row r="7" spans="1:8" s="13" customFormat="1" ht="22.95" customHeight="1" x14ac:dyDescent="0.3">
      <c r="A7" s="16" t="s">
        <v>11</v>
      </c>
      <c r="B7" s="5">
        <f>SUM(B2:B6)</f>
        <v>513</v>
      </c>
      <c r="C7" s="6">
        <f>B7*100/B15</f>
        <v>80.15625</v>
      </c>
      <c r="D7" s="5">
        <f>SUM(D2:D6)</f>
        <v>23824</v>
      </c>
      <c r="E7" s="6">
        <f>D7*100/D15</f>
        <v>78.854152254975887</v>
      </c>
      <c r="F7" s="5">
        <f>SUM(F2:F6)</f>
        <v>539.79999999999995</v>
      </c>
      <c r="G7" s="6">
        <f t="shared" si="1"/>
        <v>2.2657824042981862</v>
      </c>
      <c r="H7" s="9">
        <f t="shared" si="0"/>
        <v>46.44054580896686</v>
      </c>
    </row>
    <row r="8" spans="1:8" s="11" customFormat="1" ht="7.95" customHeight="1" x14ac:dyDescent="0.35">
      <c r="A8" s="17"/>
      <c r="B8" s="2"/>
      <c r="C8" s="4"/>
      <c r="D8" s="2"/>
      <c r="E8" s="4"/>
      <c r="F8" s="2"/>
      <c r="G8" s="4"/>
      <c r="H8" s="8"/>
    </row>
    <row r="9" spans="1:8" s="11" customFormat="1" ht="22.95" customHeight="1" x14ac:dyDescent="0.35">
      <c r="A9" s="1" t="s">
        <v>7</v>
      </c>
      <c r="B9" s="3">
        <v>31</v>
      </c>
      <c r="C9" s="4">
        <f>B9*100/B15</f>
        <v>4.84375</v>
      </c>
      <c r="D9" s="3">
        <v>1625.12</v>
      </c>
      <c r="E9" s="4">
        <f>D9*100/D15</f>
        <v>5.378922931187307</v>
      </c>
      <c r="F9" s="3">
        <v>115.8</v>
      </c>
      <c r="G9" s="4">
        <f>F9*100/D9</f>
        <v>7.1256276459584527</v>
      </c>
      <c r="H9" s="8">
        <f>D9/B9</f>
        <v>52.423225806451612</v>
      </c>
    </row>
    <row r="10" spans="1:8" s="11" customFormat="1" ht="22.95" customHeight="1" x14ac:dyDescent="0.35">
      <c r="A10" s="1" t="s">
        <v>8</v>
      </c>
      <c r="B10" s="3">
        <v>6</v>
      </c>
      <c r="C10" s="4">
        <f>B10*100/B15</f>
        <v>0.9375</v>
      </c>
      <c r="D10" s="3">
        <v>226.95</v>
      </c>
      <c r="E10" s="4">
        <f>D10*100/D15</f>
        <v>0.75117318058540872</v>
      </c>
      <c r="F10" s="3">
        <v>12.7</v>
      </c>
      <c r="G10" s="4">
        <f t="shared" ref="G10:G15" si="2">F10*100/D10</f>
        <v>5.5959462436660061</v>
      </c>
      <c r="H10" s="8">
        <f>D10/B10</f>
        <v>37.824999999999996</v>
      </c>
    </row>
    <row r="11" spans="1:8" s="11" customFormat="1" ht="22.95" customHeight="1" x14ac:dyDescent="0.35">
      <c r="A11" s="1" t="s">
        <v>9</v>
      </c>
      <c r="B11" s="3">
        <v>45</v>
      </c>
      <c r="C11" s="4">
        <f>B11*100/B15</f>
        <v>7.03125</v>
      </c>
      <c r="D11" s="3">
        <v>2100.12</v>
      </c>
      <c r="E11" s="4">
        <f>D11*100/D15</f>
        <v>6.9511073805288763</v>
      </c>
      <c r="F11" s="3">
        <v>146.5</v>
      </c>
      <c r="G11" s="4">
        <f t="shared" si="2"/>
        <v>6.9757918595127899</v>
      </c>
      <c r="H11" s="8">
        <f>D11/B11</f>
        <v>46.669333333333334</v>
      </c>
    </row>
    <row r="12" spans="1:8" s="11" customFormat="1" ht="22.95" customHeight="1" x14ac:dyDescent="0.35">
      <c r="A12" s="1" t="s">
        <v>10</v>
      </c>
      <c r="B12" s="3">
        <v>45</v>
      </c>
      <c r="C12" s="4">
        <f>B12*100/B15</f>
        <v>7.03125</v>
      </c>
      <c r="D12" s="3">
        <v>2436.5500000000002</v>
      </c>
      <c r="E12" s="4">
        <f>D12*100/D15</f>
        <v>8.0646442527225286</v>
      </c>
      <c r="F12" s="3">
        <v>119.71</v>
      </c>
      <c r="G12" s="4">
        <f t="shared" si="2"/>
        <v>4.9130943342020474</v>
      </c>
      <c r="H12" s="8">
        <f>D12/B12</f>
        <v>54.145555555555561</v>
      </c>
    </row>
    <row r="13" spans="1:8" s="13" customFormat="1" ht="22.95" customHeight="1" x14ac:dyDescent="0.3">
      <c r="A13" s="18" t="s">
        <v>12</v>
      </c>
      <c r="B13" s="5">
        <f>SUM(B9:B12)</f>
        <v>127</v>
      </c>
      <c r="C13" s="6">
        <f>B13*100/B15</f>
        <v>19.84375</v>
      </c>
      <c r="D13" s="5">
        <f>SUM(D9:D12)</f>
        <v>6388.74</v>
      </c>
      <c r="E13" s="6">
        <f>D13*100/D15</f>
        <v>21.14584774502412</v>
      </c>
      <c r="F13" s="5">
        <f>SUM(F9:F12)</f>
        <v>394.71</v>
      </c>
      <c r="G13" s="6">
        <f t="shared" si="2"/>
        <v>6.178213544454775</v>
      </c>
      <c r="H13" s="9">
        <f>D13/B13</f>
        <v>50.305039370078738</v>
      </c>
    </row>
    <row r="14" spans="1:8" s="11" customFormat="1" ht="7.95" customHeight="1" x14ac:dyDescent="0.3">
      <c r="A14" s="17"/>
      <c r="B14" s="2"/>
      <c r="C14" s="4"/>
      <c r="D14" s="2"/>
      <c r="E14" s="4"/>
      <c r="F14" s="2"/>
      <c r="G14" s="4"/>
      <c r="H14" s="8"/>
    </row>
    <row r="15" spans="1:8" s="13" customFormat="1" ht="22.95" customHeight="1" x14ac:dyDescent="0.3">
      <c r="A15" s="18" t="s">
        <v>13</v>
      </c>
      <c r="B15" s="5">
        <f>B13+B7</f>
        <v>640</v>
      </c>
      <c r="C15" s="6">
        <f>C7+C13</f>
        <v>100</v>
      </c>
      <c r="D15" s="5">
        <f>D13+D7</f>
        <v>30212.739999999998</v>
      </c>
      <c r="E15" s="6">
        <f>E7+E13</f>
        <v>100</v>
      </c>
      <c r="F15" s="5">
        <f>F13+F7</f>
        <v>934.51</v>
      </c>
      <c r="G15" s="6">
        <f t="shared" si="2"/>
        <v>3.0930991363246103</v>
      </c>
      <c r="H15" s="9">
        <f>D15/B15</f>
        <v>47.207406249999998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29E4962288748A366BA7648B352C5" ma:contentTypeVersion="0" ma:contentTypeDescription="Een nieuw document maken." ma:contentTypeScope="" ma:versionID="3748d48522eb26fd26d9eb31d63747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4C0CEC-56D4-4311-B595-5C598F4BD034}"/>
</file>

<file path=customXml/itemProps2.xml><?xml version="1.0" encoding="utf-8"?>
<ds:datastoreItem xmlns:ds="http://schemas.openxmlformats.org/officeDocument/2006/customXml" ds:itemID="{11DBC2FE-1431-4280-901F-65E5B14A83C4}"/>
</file>

<file path=customXml/itemProps3.xml><?xml version="1.0" encoding="utf-8"?>
<ds:datastoreItem xmlns:ds="http://schemas.openxmlformats.org/officeDocument/2006/customXml" ds:itemID="{EDE06E1B-01D4-47CE-B68E-A36447B65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Struktur Fläche</vt:lpstr>
    </vt:vector>
  </TitlesOfParts>
  <Company>Boerenbond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Helmuth Veiders</dc:creator>
  <cp:lastModifiedBy>Ilona Benker</cp:lastModifiedBy>
  <cp:lastPrinted>2016-05-19T13:52:00Z</cp:lastPrinted>
  <dcterms:created xsi:type="dcterms:W3CDTF">2016-04-19T09:00:10Z</dcterms:created>
  <dcterms:modified xsi:type="dcterms:W3CDTF">2016-05-25T06:20:50Z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0x01010013929E4962288748A366BA7648B352C5</vt:lpwstr>
  </property>
</Properties>
</file>